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aging-my.sharepoint.com/personal/cyndi_paris_aging_ca_gov/Documents/Documents/OneDrive - California Department of Aging/Cyndis_Misc_Files_Folders/ADA compliance-Contract PMs_BDs/AAA Vaccine/"/>
    </mc:Choice>
  </mc:AlternateContent>
  <xr:revisionPtr revIDLastSave="31" documentId="8_{17EE9151-07CA-4BE8-82A7-4BF277AD78D1}" xr6:coauthVersionLast="46" xr6:coauthVersionMax="46" xr10:uidLastSave="{53394D1D-C021-4130-AB98-75EBCB1D8217}"/>
  <bookViews>
    <workbookView xWindow="-120" yWindow="-120" windowWidth="29040" windowHeight="15840" tabRatio="996" firstSheet="1" activeTab="27" xr2:uid="{074CFBC6-80A0-4CAC-A052-B290E8584CAA}"/>
  </bookViews>
  <sheets>
    <sheet name="Summary" sheetId="41" r:id="rId1"/>
    <sheet name="AAA1" sheetId="2" r:id="rId2"/>
    <sheet name="AAA2" sheetId="13" r:id="rId3"/>
    <sheet name="AAA3" sheetId="14" r:id="rId4"/>
    <sheet name="AAA4" sheetId="15" r:id="rId5"/>
    <sheet name="AAA5" sheetId="16" r:id="rId6"/>
    <sheet name="AAA8" sheetId="18" r:id="rId7"/>
    <sheet name="AAA9" sheetId="19" r:id="rId8"/>
    <sheet name="AAA10" sheetId="20" r:id="rId9"/>
    <sheet name="AAA12" sheetId="21" r:id="rId10"/>
    <sheet name="AAA13" sheetId="22" r:id="rId11"/>
    <sheet name="AAA15" sheetId="23" r:id="rId12"/>
    <sheet name="AAA17" sheetId="24" r:id="rId13"/>
    <sheet name="AAA18" sheetId="25" r:id="rId14"/>
    <sheet name="AAA19" sheetId="26" r:id="rId15"/>
    <sheet name="AAA20" sheetId="27" r:id="rId16"/>
    <sheet name="AAA21" sheetId="28" r:id="rId17"/>
    <sheet name="AAA22" sheetId="29" r:id="rId18"/>
    <sheet name="AAA23" sheetId="30" r:id="rId19"/>
    <sheet name="AAA24" sheetId="31" r:id="rId20"/>
    <sheet name="AAA25" sheetId="32" r:id="rId21"/>
    <sheet name="AAA26" sheetId="33" r:id="rId22"/>
    <sheet name="AAA27" sheetId="34" r:id="rId23"/>
    <sheet name="AAA28" sheetId="35" r:id="rId24"/>
    <sheet name="AAA30" sheetId="37" r:id="rId25"/>
    <sheet name="AAA31" sheetId="38" r:id="rId26"/>
    <sheet name="AAA32" sheetId="39" r:id="rId27"/>
    <sheet name="AAA33" sheetId="40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1" l="1"/>
  <c r="D17" i="41"/>
  <c r="D18" i="41" l="1"/>
  <c r="D18" i="40" l="1"/>
  <c r="D18" i="39"/>
  <c r="D18" i="38"/>
  <c r="D18" i="37"/>
  <c r="D18" i="35"/>
  <c r="D18" i="34"/>
  <c r="D18" i="33"/>
  <c r="D18" i="32"/>
  <c r="D18" i="31"/>
  <c r="D18" i="30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  <c r="D18" i="13"/>
  <c r="D18" i="2" l="1"/>
</calcChain>
</file>

<file path=xl/sharedStrings.xml><?xml version="1.0" encoding="utf-8"?>
<sst xmlns="http://schemas.openxmlformats.org/spreadsheetml/2006/main" count="931" uniqueCount="64">
  <si>
    <t>State of California</t>
  </si>
  <si>
    <t>California Department of Aging</t>
  </si>
  <si>
    <t>Budget Display</t>
  </si>
  <si>
    <t>April 1, 2021 through September 30, 2022</t>
  </si>
  <si>
    <t>Note</t>
  </si>
  <si>
    <t>a</t>
  </si>
  <si>
    <t>Administration costs not to exceed 10% of total allocation</t>
  </si>
  <si>
    <t>b</t>
  </si>
  <si>
    <t>ADRC COVID Funds</t>
  </si>
  <si>
    <t>NOTES</t>
  </si>
  <si>
    <t>PROJECT</t>
  </si>
  <si>
    <t>TOTAL</t>
  </si>
  <si>
    <t>Program</t>
  </si>
  <si>
    <t xml:space="preserve">a,b </t>
  </si>
  <si>
    <t>Administration</t>
  </si>
  <si>
    <t>Federal Funds for this contract are provided by using the following Administration for Community Living (ACL) grants:</t>
  </si>
  <si>
    <t>PROJECT TITLE</t>
  </si>
  <si>
    <t>CFDA #</t>
  </si>
  <si>
    <t>AWARD #</t>
  </si>
  <si>
    <t>EFFECTIVE DATE</t>
  </si>
  <si>
    <t>Date</t>
  </si>
  <si>
    <t>03</t>
  </si>
  <si>
    <t>04</t>
  </si>
  <si>
    <t>Area 4 Agency on Aging</t>
  </si>
  <si>
    <t>AAA Vaccine</t>
  </si>
  <si>
    <t>01</t>
  </si>
  <si>
    <t>no later than October 31, 2022.</t>
  </si>
  <si>
    <t>VALP</t>
  </si>
  <si>
    <t>VALA</t>
  </si>
  <si>
    <t>Expanding Access to COVID-19 Vaccines via the Aging Network</t>
  </si>
  <si>
    <t>2101CAVAC5-00</t>
  </si>
  <si>
    <t>AAA COVID funds must be fully expended by September 30, 2022 and reported in closeout</t>
  </si>
  <si>
    <t>Area 1 Agency on Aging</t>
  </si>
  <si>
    <t>02</t>
  </si>
  <si>
    <t>Planning and Service Area 2 Area Agency on Aging</t>
  </si>
  <si>
    <t>The CSU, Chico Research Foundation</t>
  </si>
  <si>
    <t>05</t>
  </si>
  <si>
    <t>County of Marin</t>
  </si>
  <si>
    <t>08</t>
  </si>
  <si>
    <t>County of San Mateo</t>
  </si>
  <si>
    <t>09</t>
  </si>
  <si>
    <t>County of Alameda, Area Agency on Aging</t>
  </si>
  <si>
    <t>SOURCEWISE</t>
  </si>
  <si>
    <t>Area 12 Agency on Aging</t>
  </si>
  <si>
    <t>Seniors Council of Santa Cruz and San Benito Counties</t>
  </si>
  <si>
    <t>Kings/Tulare Area Agency on Aging</t>
  </si>
  <si>
    <t>Central Coast Commission for Senior Citizens</t>
  </si>
  <si>
    <t>Ventura County Area Agency on Aging</t>
  </si>
  <si>
    <t>County of Los Angeles Workforce Development, Aging and Community Services</t>
  </si>
  <si>
    <t>County of San Bernardino Aging &amp; Adult Svcs</t>
  </si>
  <si>
    <t>Riverside County Office on Aging</t>
  </si>
  <si>
    <t>County of Orange Office on Aging</t>
  </si>
  <si>
    <t>County of San Diego</t>
  </si>
  <si>
    <t>Imperial County Area Agency on Aging</t>
  </si>
  <si>
    <t>City of Los Angeles Department of Aging</t>
  </si>
  <si>
    <t>PSA 26 Area Agency on Aging</t>
  </si>
  <si>
    <t>County of Sonoma</t>
  </si>
  <si>
    <t>Area Agency on Aging- Serving Napa and Solano</t>
  </si>
  <si>
    <t>Stanislaus County Department of Aging and Veterans Services</t>
  </si>
  <si>
    <t>AAA Division Department of Social Services County of Monterey</t>
  </si>
  <si>
    <t>Merced County Area Agency on Aging</t>
  </si>
  <si>
    <t>County of Kern, Aging and Adult Sevices Department</t>
  </si>
  <si>
    <t>COVID-19 Area Agency on Aging Vaccine Summary</t>
  </si>
  <si>
    <t>AAA COVID Vaccine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</si>
</sst>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DAE9F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6" fillId="0" borderId="0"/>
  </cellStyleXfs>
  <cellXfs count="44">
    <xf numFmtId="0" fontId="0" fillId="0" borderId="0" xfId="0"/>
    <xf numFmtId="0" fontId="3" fillId="0" borderId="2" xfId="2" applyFont="1" applyBorder="1"/>
    <xf numFmtId="0" fontId="3" fillId="0" borderId="0" xfId="2" applyFont="1"/>
    <xf numFmtId="0" fontId="3" fillId="0" borderId="4" xfId="2" applyFont="1" applyBorder="1"/>
    <xf numFmtId="0" fontId="4" fillId="0" borderId="4" xfId="2" applyFont="1" applyBorder="1"/>
    <xf numFmtId="0" fontId="3" fillId="0" borderId="4" xfId="2" applyFont="1" applyBorder="1" applyAlignment="1">
      <alignment horizontal="right"/>
    </xf>
    <xf numFmtId="0" fontId="1" fillId="0" borderId="0" xfId="0" applyFont="1"/>
    <xf numFmtId="0" fontId="4" fillId="0" borderId="4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8" xfId="2" applyFont="1" applyBorder="1"/>
    <xf numFmtId="0" fontId="7" fillId="3" borderId="5" xfId="1" applyFont="1" applyFill="1" applyBorder="1" applyAlignment="1">
      <alignment horizontal="center"/>
    </xf>
    <xf numFmtId="0" fontId="4" fillId="0" borderId="4" xfId="2" applyFont="1" applyBorder="1" applyAlignment="1">
      <alignment horizontal="left"/>
    </xf>
    <xf numFmtId="0" fontId="3" fillId="0" borderId="8" xfId="2" applyFont="1" applyBorder="1" applyAlignment="1"/>
    <xf numFmtId="0" fontId="8" fillId="0" borderId="12" xfId="3" quotePrefix="1" applyFont="1" applyFill="1" applyBorder="1" applyAlignment="1">
      <alignment horizontal="center" vertical="center"/>
    </xf>
    <xf numFmtId="14" fontId="8" fillId="0" borderId="11" xfId="4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 applyAlignment="1">
      <alignment horizontal="right"/>
    </xf>
    <xf numFmtId="14" fontId="2" fillId="0" borderId="13" xfId="0" applyNumberFormat="1" applyFont="1" applyBorder="1"/>
    <xf numFmtId="0" fontId="3" fillId="0" borderId="0" xfId="2" applyFont="1" applyBorder="1"/>
    <xf numFmtId="0" fontId="4" fillId="0" borderId="0" xfId="2" applyFont="1" applyBorder="1" applyAlignment="1">
      <alignment horizontal="right"/>
    </xf>
    <xf numFmtId="0" fontId="2" fillId="0" borderId="3" xfId="0" quotePrefix="1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1" fillId="0" borderId="0" xfId="0" applyFont="1" applyBorder="1"/>
    <xf numFmtId="0" fontId="1" fillId="0" borderId="3" xfId="0" applyFont="1" applyBorder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1" fillId="0" borderId="4" xfId="0" applyFont="1" applyBorder="1"/>
    <xf numFmtId="0" fontId="0" fillId="3" borderId="14" xfId="1" applyFont="1" applyFill="1" applyBorder="1" applyAlignment="1">
      <alignment horizontal="center"/>
    </xf>
    <xf numFmtId="14" fontId="8" fillId="0" borderId="15" xfId="4" quotePrefix="1" applyNumberFormat="1" applyFont="1" applyFill="1" applyBorder="1" applyAlignment="1">
      <alignment horizontal="center"/>
    </xf>
    <xf numFmtId="0" fontId="3" fillId="0" borderId="3" xfId="2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6" xfId="0" applyFont="1" applyBorder="1"/>
    <xf numFmtId="0" fontId="9" fillId="0" borderId="4" xfId="2" applyFont="1" applyBorder="1" applyAlignment="1">
      <alignment horizontal="left"/>
    </xf>
    <xf numFmtId="5" fontId="1" fillId="0" borderId="0" xfId="0" applyNumberFormat="1" applyFont="1"/>
    <xf numFmtId="0" fontId="7" fillId="3" borderId="7" xfId="2" applyFont="1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7" fillId="3" borderId="8" xfId="2" applyFont="1" applyFill="1" applyBorder="1"/>
    <xf numFmtId="0" fontId="7" fillId="3" borderId="17" xfId="2" applyFont="1" applyFill="1" applyBorder="1" applyAlignment="1">
      <alignment horizontal="center"/>
    </xf>
    <xf numFmtId="5" fontId="3" fillId="0" borderId="17" xfId="2" applyNumberFormat="1" applyFont="1" applyBorder="1"/>
    <xf numFmtId="5" fontId="3" fillId="0" borderId="18" xfId="2" applyNumberFormat="1" applyFont="1" applyBorder="1"/>
  </cellXfs>
  <cellStyles count="6">
    <cellStyle name="40% - Accent4" xfId="1" builtinId="43"/>
    <cellStyle name="Normal" xfId="0" builtinId="0"/>
    <cellStyle name="Normal 2 17 2" xfId="4" xr:uid="{8CEEE736-82AE-4E9B-9345-B5892C44BA1B}"/>
    <cellStyle name="Normal 2 2 16" xfId="3" xr:uid="{88280915-C007-4CF0-85AF-BC09B82E5A71}"/>
    <cellStyle name="Normal 25" xfId="2" xr:uid="{3D388916-9CEE-45B7-9C30-0B72B3B4E8F0}"/>
    <cellStyle name="Normal 3 12" xfId="5" xr:uid="{D6CA9BE6-1968-4666-83FE-EFB758C57BA1}"/>
  </cellStyles>
  <dxfs count="2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C2E40B3-390C-4890-AE3E-7C6EAA8F1235}" name="Table2432" displayName="Table2432" ref="A23:D24" totalsRowShown="0" headerRowDxfId="251" dataDxfId="249" headerRowBorderDxfId="250" tableBorderDxfId="248" totalsRowBorderDxfId="247" headerRowCellStyle="40% - Accent4">
  <autoFilter ref="A23:D24" xr:uid="{E02018C9-2C59-4F86-A203-3569CCE98552}"/>
  <tableColumns count="4">
    <tableColumn id="1" xr3:uid="{C31D6824-51A6-465D-8440-2A7E1A1A47E0}" name="PROJECT TITLE" dataDxfId="246"/>
    <tableColumn id="3" xr3:uid="{8E9C2CE7-A2EB-42F0-9974-819E8D20664D}" name="CFDA #" dataDxfId="245" dataCellStyle="Normal 2 2 16"/>
    <tableColumn id="4" xr3:uid="{62C85C3B-F309-40FA-B514-981778A817EC}" name="AWARD #" dataDxfId="244" dataCellStyle="Normal 2 17 2"/>
    <tableColumn id="5" xr3:uid="{F188BCB4-BB10-496D-A13F-DA671D1544CF}" name="EFFECTIVE DATE" dataDxfId="243" dataCellStyle="Normal 2 17 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B4A4D90-EF0D-41FE-875B-EC55A4ADA3FA}" name="Table2423567891011" displayName="Table2423567891011" ref="A23:D24" totalsRowShown="0" headerRowDxfId="170" dataDxfId="168" headerRowBorderDxfId="169" tableBorderDxfId="167" totalsRowBorderDxfId="166" headerRowCellStyle="40% - Accent4">
  <autoFilter ref="A23:D24" xr:uid="{E02018C9-2C59-4F86-A203-3569CCE98552}"/>
  <tableColumns count="4">
    <tableColumn id="1" xr3:uid="{F483A6FD-48FF-4366-BC6E-6C0045E08E76}" name="PROJECT TITLE" dataDxfId="165"/>
    <tableColumn id="3" xr3:uid="{87CDD4C5-6718-4B6E-886A-18221D755AAF}" name="CFDA #" dataDxfId="164" dataCellStyle="Normal 2 2 16"/>
    <tableColumn id="4" xr3:uid="{EE5ACAE8-8865-4F1B-A301-F2C629F85128}" name="AWARD #" dataDxfId="163" dataCellStyle="Normal 2 17 2"/>
    <tableColumn id="5" xr3:uid="{73416F4B-DD5A-42BF-85C1-9EC247205B2C}" name="EFFECTIVE DATE" dataDxfId="162" dataCellStyle="Normal 2 17 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3325637-1F1D-4A1E-ADC8-19A27A8458D5}" name="Table242356789101112" displayName="Table242356789101112" ref="A23:D24" totalsRowShown="0" headerRowDxfId="161" dataDxfId="159" headerRowBorderDxfId="160" tableBorderDxfId="158" totalsRowBorderDxfId="157" headerRowCellStyle="40% - Accent4">
  <autoFilter ref="A23:D24" xr:uid="{E02018C9-2C59-4F86-A203-3569CCE98552}"/>
  <tableColumns count="4">
    <tableColumn id="1" xr3:uid="{EB0E881E-4891-4853-A84C-58C37F0442BB}" name="PROJECT TITLE" dataDxfId="156"/>
    <tableColumn id="3" xr3:uid="{E68F8802-BA7A-4C78-BF7A-B391E49C5750}" name="CFDA #" dataDxfId="155" dataCellStyle="Normal 2 2 16"/>
    <tableColumn id="4" xr3:uid="{4540539F-D093-4F08-964C-A0E3CE1C61DD}" name="AWARD #" dataDxfId="154" dataCellStyle="Normal 2 17 2"/>
    <tableColumn id="5" xr3:uid="{ACFBA838-B971-4E3A-BEB0-E7DD70AE0F36}" name="EFFECTIVE DATE" dataDxfId="153" dataCellStyle="Normal 2 17 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16D664C-7A5C-4556-8274-266B00816FD2}" name="Table24235678910111213" displayName="Table24235678910111213" ref="A23:D24" totalsRowShown="0" headerRowDxfId="152" dataDxfId="150" headerRowBorderDxfId="151" tableBorderDxfId="149" totalsRowBorderDxfId="148" headerRowCellStyle="40% - Accent4">
  <autoFilter ref="A23:D24" xr:uid="{E02018C9-2C59-4F86-A203-3569CCE98552}"/>
  <tableColumns count="4">
    <tableColumn id="1" xr3:uid="{10A85B6F-4F8E-4522-9178-9A22AD73C3D4}" name="PROJECT TITLE" dataDxfId="147"/>
    <tableColumn id="3" xr3:uid="{74338CAF-FE31-446C-B113-AEDBEF78C148}" name="CFDA #" dataDxfId="146" dataCellStyle="Normal 2 2 16"/>
    <tableColumn id="4" xr3:uid="{4DDDB7C3-ECEE-493A-B227-5368FBAE879C}" name="AWARD #" dataDxfId="145" dataCellStyle="Normal 2 17 2"/>
    <tableColumn id="5" xr3:uid="{87EEAF07-CF35-4E4D-861D-DC8BD2ADE3E8}" name="EFFECTIVE DATE" dataDxfId="144" dataCellStyle="Normal 2 17 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2D35133-0338-4114-A795-2629237BE215}" name="Table2423567891011121315" displayName="Table2423567891011121315" ref="A23:D24" totalsRowShown="0" headerRowDxfId="143" dataDxfId="141" headerRowBorderDxfId="142" tableBorderDxfId="140" totalsRowBorderDxfId="139" headerRowCellStyle="40% - Accent4">
  <autoFilter ref="A23:D24" xr:uid="{E02018C9-2C59-4F86-A203-3569CCE98552}"/>
  <tableColumns count="4">
    <tableColumn id="1" xr3:uid="{2058E3F3-56DE-436B-8213-5D6D54B54A36}" name="PROJECT TITLE" dataDxfId="138"/>
    <tableColumn id="3" xr3:uid="{B88C960D-4580-4309-9175-414AA00C3A9E}" name="CFDA #" dataDxfId="137" dataCellStyle="Normal 2 2 16"/>
    <tableColumn id="4" xr3:uid="{F72FCA4E-F19A-414C-9B52-75B2E6435BF7}" name="AWARD #" dataDxfId="136" dataCellStyle="Normal 2 17 2"/>
    <tableColumn id="5" xr3:uid="{AD6C9202-C276-4876-93E4-0645C99A1A74}" name="EFFECTIVE DATE" dataDxfId="135" dataCellStyle="Normal 2 17 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14715D-5F49-425E-8C00-E5272A137A75}" name="Table242356789101112131516" displayName="Table242356789101112131516" ref="A23:D24" totalsRowShown="0" headerRowDxfId="134" dataDxfId="132" headerRowBorderDxfId="133" tableBorderDxfId="131" totalsRowBorderDxfId="130" headerRowCellStyle="40% - Accent4">
  <autoFilter ref="A23:D24" xr:uid="{E02018C9-2C59-4F86-A203-3569CCE98552}"/>
  <tableColumns count="4">
    <tableColumn id="1" xr3:uid="{32AE1D78-899D-4250-9C16-2074953B53E4}" name="PROJECT TITLE" dataDxfId="129"/>
    <tableColumn id="3" xr3:uid="{4E310EA6-8736-409D-B574-A52D6DAE1EA8}" name="CFDA #" dataDxfId="128" dataCellStyle="Normal 2 2 16"/>
    <tableColumn id="4" xr3:uid="{9DA31057-857E-46DB-B106-5B7CD07D5BCC}" name="AWARD #" dataDxfId="127" dataCellStyle="Normal 2 17 2"/>
    <tableColumn id="5" xr3:uid="{7B3F6993-9D85-4E3B-A208-2768D3694140}" name="EFFECTIVE DATE" dataDxfId="126" dataCellStyle="Normal 2 17 2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2EF3FFC-7467-44E9-9822-A3BAB379AB8D}" name="Table24235678910111213151617" displayName="Table24235678910111213151617" ref="A23:D24" totalsRowShown="0" headerRowDxfId="125" dataDxfId="123" headerRowBorderDxfId="124" tableBorderDxfId="122" totalsRowBorderDxfId="121" headerRowCellStyle="40% - Accent4">
  <autoFilter ref="A23:D24" xr:uid="{E02018C9-2C59-4F86-A203-3569CCE98552}"/>
  <tableColumns count="4">
    <tableColumn id="1" xr3:uid="{0EE74641-7362-42EF-BBB3-2D7E2302863A}" name="PROJECT TITLE" dataDxfId="120"/>
    <tableColumn id="3" xr3:uid="{C333B7A4-DA3C-4ABB-8AAF-3E7F4A134BEC}" name="CFDA #" dataDxfId="119" dataCellStyle="Normal 2 2 16"/>
    <tableColumn id="4" xr3:uid="{9A435851-CF31-448C-8764-8DE6F5ACF0EA}" name="AWARD #" dataDxfId="118" dataCellStyle="Normal 2 17 2"/>
    <tableColumn id="5" xr3:uid="{06C8522E-30EF-4942-88A9-775CD3DCC6B3}" name="EFFECTIVE DATE" dataDxfId="117" dataCellStyle="Normal 2 17 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142DD7F-97BB-452D-A50E-07A4C2ABB5EB}" name="Table2423567891011121315161718" displayName="Table2423567891011121315161718" ref="A23:D24" totalsRowShown="0" headerRowDxfId="116" dataDxfId="114" headerRowBorderDxfId="115" tableBorderDxfId="113" totalsRowBorderDxfId="112" headerRowCellStyle="40% - Accent4">
  <autoFilter ref="A23:D24" xr:uid="{E02018C9-2C59-4F86-A203-3569CCE98552}"/>
  <tableColumns count="4">
    <tableColumn id="1" xr3:uid="{B3029DED-D03C-4234-B8C2-5E5826AABC50}" name="PROJECT TITLE" dataDxfId="111"/>
    <tableColumn id="3" xr3:uid="{EAAE172F-40A9-4671-93FC-D709547A224A}" name="CFDA #" dataDxfId="110" dataCellStyle="Normal 2 2 16"/>
    <tableColumn id="4" xr3:uid="{2E17533F-ABE0-478B-AE5E-02AB39C911E7}" name="AWARD #" dataDxfId="109" dataCellStyle="Normal 2 17 2"/>
    <tableColumn id="5" xr3:uid="{C02E292B-86C2-44F4-BC20-5F96F3DFC901}" name="EFFECTIVE DATE" dataDxfId="108" dataCellStyle="Normal 2 17 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013834C-EFEB-4090-952D-023E9CC2C436}" name="Table242356789101112131516171819" displayName="Table242356789101112131516171819" ref="A23:D24" totalsRowShown="0" headerRowDxfId="107" dataDxfId="105" headerRowBorderDxfId="106" tableBorderDxfId="104" totalsRowBorderDxfId="103" headerRowCellStyle="40% - Accent4">
  <autoFilter ref="A23:D24" xr:uid="{E02018C9-2C59-4F86-A203-3569CCE98552}"/>
  <tableColumns count="4">
    <tableColumn id="1" xr3:uid="{35228917-5F39-4021-890E-539A912BE282}" name="PROJECT TITLE" dataDxfId="102"/>
    <tableColumn id="3" xr3:uid="{9E7867DE-1AB5-41B4-A497-5152A492DED7}" name="CFDA #" dataDxfId="101" dataCellStyle="Normal 2 2 16"/>
    <tableColumn id="4" xr3:uid="{AC7B33A4-0077-402F-946D-74D9E99F80CD}" name="AWARD #" dataDxfId="100" dataCellStyle="Normal 2 17 2"/>
    <tableColumn id="5" xr3:uid="{87DFE5B3-623D-4860-BC65-89C31DFBC520}" name="EFFECTIVE DATE" dataDxfId="99" dataCellStyle="Normal 2 17 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AB659ED-2913-4E38-AEE2-6CC80166887F}" name="Table24235678910111213151617181920" displayName="Table24235678910111213151617181920" ref="A23:D24" totalsRowShown="0" headerRowDxfId="98" dataDxfId="96" headerRowBorderDxfId="97" tableBorderDxfId="95" totalsRowBorderDxfId="94" headerRowCellStyle="40% - Accent4">
  <autoFilter ref="A23:D24" xr:uid="{E02018C9-2C59-4F86-A203-3569CCE98552}"/>
  <tableColumns count="4">
    <tableColumn id="1" xr3:uid="{1424C94E-454F-4C56-835B-631F57F915CA}" name="PROJECT TITLE" dataDxfId="93"/>
    <tableColumn id="3" xr3:uid="{F619D36B-8824-4F31-A185-7ADCC83291E0}" name="CFDA #" dataDxfId="92" dataCellStyle="Normal 2 2 16"/>
    <tableColumn id="4" xr3:uid="{EEC320D5-7269-48E6-B9DB-A27708D7D924}" name="AWARD #" dataDxfId="91" dataCellStyle="Normal 2 17 2"/>
    <tableColumn id="5" xr3:uid="{1642906D-7DDD-4EB4-A6C2-5D820F7F6D01}" name="EFFECTIVE DATE" dataDxfId="90" dataCellStyle="Normal 2 17 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24C8BD3-926E-4BC7-8B48-24F9F0FB30DE}" name="Table2423567891011121315161718192021" displayName="Table2423567891011121315161718192021" ref="A23:D24" totalsRowShown="0" headerRowDxfId="89" dataDxfId="87" headerRowBorderDxfId="88" tableBorderDxfId="86" totalsRowBorderDxfId="85" headerRowCellStyle="40% - Accent4">
  <autoFilter ref="A23:D24" xr:uid="{E02018C9-2C59-4F86-A203-3569CCE98552}"/>
  <tableColumns count="4">
    <tableColumn id="1" xr3:uid="{48FDBBCC-01FA-4DA9-B2C4-E4141C30BAA5}" name="PROJECT TITLE" dataDxfId="84"/>
    <tableColumn id="3" xr3:uid="{4AA3B846-79F4-4B62-A5D2-49AB839C2EDF}" name="CFDA #" dataDxfId="83" dataCellStyle="Normal 2 2 16"/>
    <tableColumn id="4" xr3:uid="{0A52DDB5-7454-4B5D-BC55-323A2325864F}" name="AWARD #" dataDxfId="82" dataCellStyle="Normal 2 17 2"/>
    <tableColumn id="5" xr3:uid="{3A89A262-819E-4CA2-B434-383CA700F02E}" name="EFFECTIVE DATE" dataDxfId="81" dataCellStyle="Normal 2 17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2018C9-2C59-4F86-A203-3569CCE98552}" name="Table24" displayName="Table24" ref="A23:D24" totalsRowShown="0" headerRowDxfId="242" dataDxfId="240" headerRowBorderDxfId="241" tableBorderDxfId="239" totalsRowBorderDxfId="238" headerRowCellStyle="40% - Accent4">
  <autoFilter ref="A23:D24" xr:uid="{E02018C9-2C59-4F86-A203-3569CCE98552}"/>
  <tableColumns count="4">
    <tableColumn id="1" xr3:uid="{989C7CD1-02EC-4119-ACA4-62F6B60D628F}" name="PROJECT TITLE" dataDxfId="237"/>
    <tableColumn id="3" xr3:uid="{42F19529-85B2-481C-82C2-74C891DC6BA2}" name="CFDA #" dataDxfId="236" dataCellStyle="Normal 2 2 16"/>
    <tableColumn id="4" xr3:uid="{3BB86001-C3A9-4995-950C-CF6A3FD03CCA}" name="AWARD #" dataDxfId="235" dataCellStyle="Normal 2 17 2"/>
    <tableColumn id="5" xr3:uid="{7EDD9C3E-6FD5-4B12-A205-31A2D9592934}" name="EFFECTIVE DATE" dataDxfId="234" dataCellStyle="Normal 2 17 2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CD9773D-B9E0-4DA6-BAD9-B4F345E45BB4}" name="Table242356789101112131516171819202122" displayName="Table242356789101112131516171819202122" ref="A23:D24" totalsRowShown="0" headerRowDxfId="80" dataDxfId="78" headerRowBorderDxfId="79" tableBorderDxfId="77" totalsRowBorderDxfId="76" headerRowCellStyle="40% - Accent4">
  <autoFilter ref="A23:D24" xr:uid="{E02018C9-2C59-4F86-A203-3569CCE98552}"/>
  <tableColumns count="4">
    <tableColumn id="1" xr3:uid="{829C3C04-0DCD-464C-BC79-5B501C3F5302}" name="PROJECT TITLE" dataDxfId="75"/>
    <tableColumn id="3" xr3:uid="{D8D21E97-ACAB-43AA-8FFE-C6739D63B002}" name="CFDA #" dataDxfId="74" dataCellStyle="Normal 2 2 16"/>
    <tableColumn id="4" xr3:uid="{13FFAA70-E824-44FE-AD0B-165AE6A89542}" name="AWARD #" dataDxfId="73" dataCellStyle="Normal 2 17 2"/>
    <tableColumn id="5" xr3:uid="{B7C7E72F-B7EF-4A5A-94DD-988C37B04FC6}" name="EFFECTIVE DATE" dataDxfId="72" dataCellStyle="Normal 2 17 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856405C-10FA-42EB-B644-ED8BEB717438}" name="Table24235678910111213151617181920212223" displayName="Table24235678910111213151617181920212223" ref="A23:D24" totalsRowShown="0" headerRowDxfId="71" dataDxfId="69" headerRowBorderDxfId="70" tableBorderDxfId="68" totalsRowBorderDxfId="67" headerRowCellStyle="40% - Accent4">
  <autoFilter ref="A23:D24" xr:uid="{E02018C9-2C59-4F86-A203-3569CCE98552}"/>
  <tableColumns count="4">
    <tableColumn id="1" xr3:uid="{93F159E4-0730-48C9-B56F-43D0C5BCC1EC}" name="PROJECT TITLE" dataDxfId="66"/>
    <tableColumn id="3" xr3:uid="{FF161D26-5495-4F06-B58F-A7555B80A622}" name="CFDA #" dataDxfId="65" dataCellStyle="Normal 2 2 16"/>
    <tableColumn id="4" xr3:uid="{03D835BF-B0BD-4D95-B6BF-9C9B89034C1A}" name="AWARD #" dataDxfId="64" dataCellStyle="Normal 2 17 2"/>
    <tableColumn id="5" xr3:uid="{B48ED751-D138-427B-8B10-070256EC8C47}" name="EFFECTIVE DATE" dataDxfId="63" dataCellStyle="Normal 2 17 2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6465BA9-8DE9-446D-9CFD-2EBECA470204}" name="Table2423567891011121315161718192021222324" displayName="Table2423567891011121315161718192021222324" ref="A23:D24" totalsRowShown="0" headerRowDxfId="62" dataDxfId="60" headerRowBorderDxfId="61" tableBorderDxfId="59" totalsRowBorderDxfId="58" headerRowCellStyle="40% - Accent4">
  <autoFilter ref="A23:D24" xr:uid="{E02018C9-2C59-4F86-A203-3569CCE98552}"/>
  <tableColumns count="4">
    <tableColumn id="1" xr3:uid="{12AF6F45-6C18-4D3A-B8C4-F23D1763BD0C}" name="PROJECT TITLE" dataDxfId="57"/>
    <tableColumn id="3" xr3:uid="{57E1B410-C909-4A7E-9B9A-0728DD5EFB57}" name="CFDA #" dataDxfId="56" dataCellStyle="Normal 2 2 16"/>
    <tableColumn id="4" xr3:uid="{32885FFF-41C7-46B2-AFFC-75D37FF75B41}" name="AWARD #" dataDxfId="55" dataCellStyle="Normal 2 17 2"/>
    <tableColumn id="5" xr3:uid="{BF8A7B4D-427C-4246-AF25-A4EBC019AF2B}" name="EFFECTIVE DATE" dataDxfId="54" dataCellStyle="Normal 2 17 2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931EA2E-4C65-4AE2-97BA-C278D5141076}" name="Table242356789101112131516171819202122232425" displayName="Table242356789101112131516171819202122232425" ref="A23:D24" totalsRowShown="0" headerRowDxfId="53" dataDxfId="51" headerRowBorderDxfId="52" tableBorderDxfId="50" totalsRowBorderDxfId="49" headerRowCellStyle="40% - Accent4">
  <autoFilter ref="A23:D24" xr:uid="{E02018C9-2C59-4F86-A203-3569CCE98552}"/>
  <tableColumns count="4">
    <tableColumn id="1" xr3:uid="{14D7449A-A4AA-455E-957C-66705DAC26C4}" name="PROJECT TITLE" dataDxfId="48"/>
    <tableColumn id="3" xr3:uid="{18666CF2-CD8C-45CF-9B6E-F779B81652D4}" name="CFDA #" dataDxfId="47" dataCellStyle="Normal 2 2 16"/>
    <tableColumn id="4" xr3:uid="{3E424FC0-A971-4DBF-A65D-30BC3B62A2EF}" name="AWARD #" dataDxfId="46" dataCellStyle="Normal 2 17 2"/>
    <tableColumn id="5" xr3:uid="{7EC680CB-448F-44E2-9B27-BAA01D214451}" name="EFFECTIVE DATE" dataDxfId="45" dataCellStyle="Normal 2 17 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A5029FF-E871-4AE7-9033-138CB19BA728}" name="Table24235678910111213151617181920212223242526" displayName="Table24235678910111213151617181920212223242526" ref="A23:D24" totalsRowShown="0" headerRowDxfId="44" dataDxfId="42" headerRowBorderDxfId="43" tableBorderDxfId="41" totalsRowBorderDxfId="40" headerRowCellStyle="40% - Accent4">
  <autoFilter ref="A23:D24" xr:uid="{E02018C9-2C59-4F86-A203-3569CCE98552}"/>
  <tableColumns count="4">
    <tableColumn id="1" xr3:uid="{E2B674AF-F7D0-4D1E-BF05-74F1517F1F42}" name="PROJECT TITLE" dataDxfId="39"/>
    <tableColumn id="3" xr3:uid="{D6C55E03-F741-48E0-A7CB-B28C0E756068}" name="CFDA #" dataDxfId="38" dataCellStyle="Normal 2 2 16"/>
    <tableColumn id="4" xr3:uid="{B8427EEB-288F-4452-92C8-606FA7E86F01}" name="AWARD #" dataDxfId="37" dataCellStyle="Normal 2 17 2"/>
    <tableColumn id="5" xr3:uid="{58595FF8-EC2C-483F-A702-84EDF33720FA}" name="EFFECTIVE DATE" dataDxfId="36" dataCellStyle="Normal 2 17 2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8F194DE-0B62-4783-96FB-2D6F41CCD66C}" name="Table242356789101112131516171819202122232425262728" displayName="Table242356789101112131516171819202122232425262728" ref="A23:D24" totalsRowShown="0" headerRowDxfId="35" dataDxfId="33" headerRowBorderDxfId="34" tableBorderDxfId="32" totalsRowBorderDxfId="31" headerRowCellStyle="40% - Accent4">
  <autoFilter ref="A23:D24" xr:uid="{E02018C9-2C59-4F86-A203-3569CCE98552}"/>
  <tableColumns count="4">
    <tableColumn id="1" xr3:uid="{5372D902-B47C-457F-8DED-DE4B4EE188CF}" name="PROJECT TITLE" dataDxfId="30"/>
    <tableColumn id="3" xr3:uid="{7AAECE85-0EB6-404E-9EE3-3BACCDC1049F}" name="CFDA #" dataDxfId="29" dataCellStyle="Normal 2 2 16"/>
    <tableColumn id="4" xr3:uid="{FDAF2531-A93D-48A6-BFE0-C5EE1C9FCD35}" name="AWARD #" dataDxfId="28" dataCellStyle="Normal 2 17 2"/>
    <tableColumn id="5" xr3:uid="{7A1E916C-C364-4401-AC1B-F43BD6AD43A0}" name="EFFECTIVE DATE" dataDxfId="27" dataCellStyle="Normal 2 17 2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9C469C3-7549-43B2-95AD-D4DFBAC75D3F}" name="Table24235678910111213151617181920212223242526272829" displayName="Table24235678910111213151617181920212223242526272829" ref="A23:D24" totalsRowShown="0" headerRowDxfId="26" dataDxfId="24" headerRowBorderDxfId="25" tableBorderDxfId="23" totalsRowBorderDxfId="22" headerRowCellStyle="40% - Accent4">
  <autoFilter ref="A23:D24" xr:uid="{E02018C9-2C59-4F86-A203-3569CCE98552}"/>
  <tableColumns count="4">
    <tableColumn id="1" xr3:uid="{51F74662-6975-490D-B959-B816055F3BA6}" name="PROJECT TITLE" dataDxfId="21"/>
    <tableColumn id="3" xr3:uid="{58513260-DF02-4EE7-85DB-EF319EC30EE1}" name="CFDA #" dataDxfId="20" dataCellStyle="Normal 2 2 16"/>
    <tableColumn id="4" xr3:uid="{985907F9-C00F-4781-98DA-C1B5D77277E5}" name="AWARD #" dataDxfId="19" dataCellStyle="Normal 2 17 2"/>
    <tableColumn id="5" xr3:uid="{7A5DD828-DE3C-4B4C-859B-3FA28EDF023B}" name="EFFECTIVE DATE" dataDxfId="18" dataCellStyle="Normal 2 17 2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9EBF3BE-844A-4AC5-8325-DB4D477E390C}" name="Table2423567891011121315161718192021222324252627282930" displayName="Table2423567891011121315161718192021222324252627282930" ref="A23:D24" totalsRowShown="0" headerRowDxfId="17" dataDxfId="15" headerRowBorderDxfId="16" tableBorderDxfId="14" totalsRowBorderDxfId="13" headerRowCellStyle="40% - Accent4">
  <autoFilter ref="A23:D24" xr:uid="{E02018C9-2C59-4F86-A203-3569CCE98552}"/>
  <tableColumns count="4">
    <tableColumn id="1" xr3:uid="{8AB6AF13-CCC6-42BA-B7E6-E3F5AF88238F}" name="PROJECT TITLE" dataDxfId="12"/>
    <tableColumn id="3" xr3:uid="{88F8CE91-1ADA-4F89-AE5E-98F9D1057BE9}" name="CFDA #" dataDxfId="11" dataCellStyle="Normal 2 2 16"/>
    <tableColumn id="4" xr3:uid="{7014D6B9-914E-4C5E-AC32-900E0A657BD9}" name="AWARD #" dataDxfId="10" dataCellStyle="Normal 2 17 2"/>
    <tableColumn id="5" xr3:uid="{D8834658-E945-4637-9B56-F71351539ADD}" name="EFFECTIVE DATE" dataDxfId="9" dataCellStyle="Normal 2 17 2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08FBD0F-6122-4A17-9662-ED5E1F7F49D8}" name="Table242356789101112131516171819202122232425262728293031" displayName="Table242356789101112131516171819202122232425262728293031" ref="A23:D24" totalsRowShown="0" headerRowDxfId="8" dataDxfId="6" headerRowBorderDxfId="7" tableBorderDxfId="5" totalsRowBorderDxfId="4" headerRowCellStyle="40% - Accent4">
  <autoFilter ref="A23:D24" xr:uid="{E02018C9-2C59-4F86-A203-3569CCE98552}"/>
  <tableColumns count="4">
    <tableColumn id="1" xr3:uid="{29EAF319-3DCF-44D8-81F3-A2F7182D62BB}" name="PROJECT TITLE" dataDxfId="3"/>
    <tableColumn id="3" xr3:uid="{1401501A-31C9-479A-89B3-CDA49EA9C26E}" name="CFDA #" dataDxfId="2" dataCellStyle="Normal 2 2 16"/>
    <tableColumn id="4" xr3:uid="{271CAAA0-2E2A-481B-A694-ACA01C436962}" name="AWARD #" dataDxfId="1" dataCellStyle="Normal 2 17 2"/>
    <tableColumn id="5" xr3:uid="{236A1C61-3C84-4AC3-8D09-140660436679}" name="EFFECTIVE DATE" dataDxfId="0" dataCellStyle="Normal 2 17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FF025B-6198-4F10-BBDD-FDCED2604896}" name="Table242" displayName="Table242" ref="A23:D24" totalsRowShown="0" headerRowDxfId="233" dataDxfId="231" headerRowBorderDxfId="232" tableBorderDxfId="230" totalsRowBorderDxfId="229" headerRowCellStyle="40% - Accent4">
  <autoFilter ref="A23:D24" xr:uid="{E02018C9-2C59-4F86-A203-3569CCE98552}"/>
  <tableColumns count="4">
    <tableColumn id="1" xr3:uid="{34D5C18D-7FE6-4FF7-9A00-1658E145C886}" name="PROJECT TITLE" dataDxfId="228"/>
    <tableColumn id="3" xr3:uid="{99EA0E99-ED66-4997-A8A5-670ED37CE87D}" name="CFDA #" dataDxfId="227" dataCellStyle="Normal 2 2 16"/>
    <tableColumn id="4" xr3:uid="{683729AC-9947-4741-8687-F4A2C9DFCDAE}" name="AWARD #" dataDxfId="226" dataCellStyle="Normal 2 17 2"/>
    <tableColumn id="5" xr3:uid="{3718538B-259F-497F-A53F-59EED5693993}" name="EFFECTIVE DATE" dataDxfId="225" dataCellStyle="Normal 2 17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EB438A-7D51-4F36-A04A-BB1B9DA789E1}" name="Table2423" displayName="Table2423" ref="A23:D24" totalsRowShown="0" headerRowDxfId="224" dataDxfId="222" headerRowBorderDxfId="223" tableBorderDxfId="221" totalsRowBorderDxfId="220" headerRowCellStyle="40% - Accent4">
  <autoFilter ref="A23:D24" xr:uid="{E02018C9-2C59-4F86-A203-3569CCE98552}"/>
  <tableColumns count="4">
    <tableColumn id="1" xr3:uid="{8948996D-6DF8-467E-9565-18FCF9AFAF9A}" name="PROJECT TITLE" dataDxfId="219"/>
    <tableColumn id="3" xr3:uid="{4ACEDD0B-67D0-43EF-A6F7-881922CF602D}" name="CFDA #" dataDxfId="218" dataCellStyle="Normal 2 2 16"/>
    <tableColumn id="4" xr3:uid="{CAF40228-CC23-468D-97F3-C168E101FF50}" name="AWARD #" dataDxfId="217" dataCellStyle="Normal 2 17 2"/>
    <tableColumn id="5" xr3:uid="{E6964E26-D15A-4D03-8555-6694D1462B31}" name="EFFECTIVE DATE" dataDxfId="216" dataCellStyle="Normal 2 17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B87D750-CBD2-4FBF-ABC7-B37C3D3FD350}" name="Table24235" displayName="Table24235" ref="A23:D24" totalsRowShown="0" headerRowDxfId="215" dataDxfId="213" headerRowBorderDxfId="214" tableBorderDxfId="212" totalsRowBorderDxfId="211" headerRowCellStyle="40% - Accent4">
  <autoFilter ref="A23:D24" xr:uid="{E02018C9-2C59-4F86-A203-3569CCE98552}"/>
  <tableColumns count="4">
    <tableColumn id="1" xr3:uid="{93CF478B-E694-47A3-B54A-A3CC7CF4F82D}" name="PROJECT TITLE" dataDxfId="210"/>
    <tableColumn id="3" xr3:uid="{EA74D130-6FC1-4322-A36B-216E30A9263D}" name="CFDA #" dataDxfId="209" dataCellStyle="Normal 2 2 16"/>
    <tableColumn id="4" xr3:uid="{6D902DCD-2129-4785-AFC9-FDC81431D640}" name="AWARD #" dataDxfId="208" dataCellStyle="Normal 2 17 2"/>
    <tableColumn id="5" xr3:uid="{E9714FBF-0811-40EC-9597-DD9141A560E7}" name="EFFECTIVE DATE" dataDxfId="207" dataCellStyle="Normal 2 17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99EFCE-D8C7-4ADB-9CBF-BFF85E208907}" name="Table242356" displayName="Table242356" ref="A23:D24" totalsRowShown="0" headerRowDxfId="206" dataDxfId="204" headerRowBorderDxfId="205" tableBorderDxfId="203" totalsRowBorderDxfId="202" headerRowCellStyle="40% - Accent4">
  <autoFilter ref="A23:D24" xr:uid="{E02018C9-2C59-4F86-A203-3569CCE98552}"/>
  <tableColumns count="4">
    <tableColumn id="1" xr3:uid="{116D082D-54C0-4D18-92A9-01D92BF8A3BA}" name="PROJECT TITLE" dataDxfId="201"/>
    <tableColumn id="3" xr3:uid="{2301E7CF-06B2-4213-BB16-3091EDAA9E97}" name="CFDA #" dataDxfId="200" dataCellStyle="Normal 2 2 16"/>
    <tableColumn id="4" xr3:uid="{F8F55EAE-4EBE-4E77-8BB6-9840D818FAF9}" name="AWARD #" dataDxfId="199" dataCellStyle="Normal 2 17 2"/>
    <tableColumn id="5" xr3:uid="{2BBAAD98-E75B-4C42-AE8F-E05A60ED7856}" name="EFFECTIVE DATE" dataDxfId="198" dataCellStyle="Normal 2 17 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17B5A5-4505-4E52-8BE2-2E058B48C911}" name="Table24235678" displayName="Table24235678" ref="A23:D24" totalsRowShown="0" headerRowDxfId="197" dataDxfId="195" headerRowBorderDxfId="196" tableBorderDxfId="194" totalsRowBorderDxfId="193" headerRowCellStyle="40% - Accent4">
  <autoFilter ref="A23:D24" xr:uid="{E02018C9-2C59-4F86-A203-3569CCE98552}"/>
  <tableColumns count="4">
    <tableColumn id="1" xr3:uid="{742F5F58-0EEC-4235-8708-985EED01B973}" name="PROJECT TITLE" dataDxfId="192"/>
    <tableColumn id="3" xr3:uid="{293A6D29-1998-42B0-A922-562DEAF7549E}" name="CFDA #" dataDxfId="191" dataCellStyle="Normal 2 2 16"/>
    <tableColumn id="4" xr3:uid="{2B6B9D61-320A-4836-A895-F8AD33F04559}" name="AWARD #" dataDxfId="190" dataCellStyle="Normal 2 17 2"/>
    <tableColumn id="5" xr3:uid="{338DB67B-043F-4E33-8D3A-444C458EDE8F}" name="EFFECTIVE DATE" dataDxfId="189" dataCellStyle="Normal 2 17 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338979F-2F9C-49B7-ADC3-D079A1F0F07C}" name="Table242356789" displayName="Table242356789" ref="A23:D24" totalsRowShown="0" headerRowDxfId="188" dataDxfId="186" headerRowBorderDxfId="187" tableBorderDxfId="185" totalsRowBorderDxfId="184" headerRowCellStyle="40% - Accent4">
  <autoFilter ref="A23:D24" xr:uid="{E02018C9-2C59-4F86-A203-3569CCE98552}"/>
  <tableColumns count="4">
    <tableColumn id="1" xr3:uid="{29729A36-3ACC-4919-BE2A-ED9D82FF3363}" name="PROJECT TITLE" dataDxfId="183"/>
    <tableColumn id="3" xr3:uid="{C488F52F-DF58-40B8-B303-BEF27C724DDC}" name="CFDA #" dataDxfId="182" dataCellStyle="Normal 2 2 16"/>
    <tableColumn id="4" xr3:uid="{98F61EA8-D794-4E0F-92B0-93E1EC3014EF}" name="AWARD #" dataDxfId="181" dataCellStyle="Normal 2 17 2"/>
    <tableColumn id="5" xr3:uid="{683486F9-A16A-4624-AE41-A60B11906F97}" name="EFFECTIVE DATE" dataDxfId="180" dataCellStyle="Normal 2 17 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593C49A-A20D-4C60-8AFD-1498627C377C}" name="Table24235678910" displayName="Table24235678910" ref="A23:D24" totalsRowShown="0" headerRowDxfId="179" dataDxfId="177" headerRowBorderDxfId="178" tableBorderDxfId="176" totalsRowBorderDxfId="175" headerRowCellStyle="40% - Accent4">
  <autoFilter ref="A23:D24" xr:uid="{E02018C9-2C59-4F86-A203-3569CCE98552}"/>
  <tableColumns count="4">
    <tableColumn id="1" xr3:uid="{E0B7861B-18BB-4906-8579-CDCC04C8DE20}" name="PROJECT TITLE" dataDxfId="174"/>
    <tableColumn id="3" xr3:uid="{02A7A81C-305A-4403-9B6F-6D3FF3E5532F}" name="CFDA #" dataDxfId="173" dataCellStyle="Normal 2 2 16"/>
    <tableColumn id="4" xr3:uid="{73595F83-E34E-4E36-885D-95801E71A6DD}" name="AWARD #" dataDxfId="172" dataCellStyle="Normal 2 17 2"/>
    <tableColumn id="5" xr3:uid="{01FB7BBF-12B8-4602-A558-52DF9C2025D4}" name="EFFECTIVE DATE" dataDxfId="171" dataCellStyle="Normal 2 17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FC47-D9E4-4451-8F78-DDFD843CEA72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/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62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f>SUM('AAA1:AAA33'!D16)</f>
        <v>3208687.8599999994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f>SUM('AAA1:AAA33'!D17)</f>
        <v>356520.88999999996</v>
      </c>
    </row>
    <row r="18" spans="1:8" x14ac:dyDescent="0.25">
      <c r="A18" s="29"/>
      <c r="B18" s="24"/>
      <c r="C18" s="8" t="s">
        <v>11</v>
      </c>
      <c r="D18" s="43">
        <f>SUM(D16:D17)</f>
        <v>3565208.7499999995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8BA1-76DE-40D0-A0EC-191BAD7327CF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12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43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26086.5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2898.5</v>
      </c>
    </row>
    <row r="18" spans="1:8" x14ac:dyDescent="0.25">
      <c r="A18" s="29"/>
      <c r="B18" s="24"/>
      <c r="C18" s="8" t="s">
        <v>11</v>
      </c>
      <c r="D18" s="43">
        <f>SUM(D16:D17)</f>
        <v>28985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2B53-08E6-4D88-8BE5-005773627806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13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44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32821.199999999997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3646.8</v>
      </c>
    </row>
    <row r="18" spans="1:8" x14ac:dyDescent="0.25">
      <c r="A18" s="29"/>
      <c r="B18" s="24"/>
      <c r="C18" s="8" t="s">
        <v>11</v>
      </c>
      <c r="D18" s="43">
        <f>SUM(D16:D17)</f>
        <v>36468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8768-F5FD-4D4B-8E79-815398DCF109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15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45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44410.270000000004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4934.4799999999996</v>
      </c>
    </row>
    <row r="18" spans="1:8" x14ac:dyDescent="0.25">
      <c r="A18" s="29"/>
      <c r="B18" s="24"/>
      <c r="C18" s="8" t="s">
        <v>11</v>
      </c>
      <c r="D18" s="43">
        <f>SUM(D16:D17)</f>
        <v>49344.75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7B1C-938E-4549-B7B6-B3B0E6FB4BAA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17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46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63675.539999999994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7075.0599999999995</v>
      </c>
    </row>
    <row r="18" spans="1:8" x14ac:dyDescent="0.25">
      <c r="A18" s="29"/>
      <c r="B18" s="24"/>
      <c r="C18" s="8" t="s">
        <v>11</v>
      </c>
      <c r="D18" s="43">
        <f>SUM(D16:D17)</f>
        <v>70750.599999999991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E1ECB-09EC-4D74-B0A0-60275541F087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18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47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42717.15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4746.3500000000004</v>
      </c>
    </row>
    <row r="18" spans="1:8" x14ac:dyDescent="0.25">
      <c r="A18" s="29"/>
      <c r="B18" s="24"/>
      <c r="C18" s="8" t="s">
        <v>11</v>
      </c>
      <c r="D18" s="43">
        <f>SUM(D16:D17)</f>
        <v>47463.5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7DA7-6C13-431C-ABBF-8E3D1BA51003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19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48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711671.4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79074.600000000006</v>
      </c>
    </row>
    <row r="18" spans="1:8" x14ac:dyDescent="0.25">
      <c r="A18" s="29"/>
      <c r="B18" s="24"/>
      <c r="C18" s="8" t="s">
        <v>11</v>
      </c>
      <c r="D18" s="43">
        <f>SUM(D16:D17)</f>
        <v>790746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0C37-4836-41FA-991C-8015FC8ED13B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20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49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182689.83000000002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20298.870000000003</v>
      </c>
    </row>
    <row r="18" spans="1:8" x14ac:dyDescent="0.25">
      <c r="A18" s="29"/>
      <c r="B18" s="24"/>
      <c r="C18" s="8" t="s">
        <v>11</v>
      </c>
      <c r="D18" s="43">
        <f>SUM(D16:D17)</f>
        <v>202988.7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4C29-269F-4A5E-AF56-6C1778B8861A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21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50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223193.88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24799.320000000003</v>
      </c>
    </row>
    <row r="18" spans="1:8" x14ac:dyDescent="0.25">
      <c r="A18" s="29"/>
      <c r="B18" s="24"/>
      <c r="C18" s="8" t="s">
        <v>11</v>
      </c>
      <c r="D18" s="43">
        <f>SUM(D16:D17)</f>
        <v>247993.2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4A22-DCF5-40EB-8D46-430CC0A19854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22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51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160056.9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17784.100000000002</v>
      </c>
    </row>
    <row r="18" spans="1:8" x14ac:dyDescent="0.25">
      <c r="A18" s="29"/>
      <c r="B18" s="24"/>
      <c r="C18" s="8" t="s">
        <v>11</v>
      </c>
      <c r="D18" s="43">
        <f>SUM(D16:D17)</f>
        <v>177841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9ABB-F9DE-47B2-A52C-6995A82C0735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23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52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283781.88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31531.320000000003</v>
      </c>
    </row>
    <row r="18" spans="1:8" x14ac:dyDescent="0.25">
      <c r="A18" s="29"/>
      <c r="B18" s="24"/>
      <c r="C18" s="8" t="s">
        <v>11</v>
      </c>
      <c r="D18" s="43">
        <f>SUM(D16:D17)</f>
        <v>315313.2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B13D-5C3B-4EF8-ACDB-11D8D84D2E11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25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32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20620.8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2291.1999999999998</v>
      </c>
    </row>
    <row r="18" spans="1:8" x14ac:dyDescent="0.25">
      <c r="A18" s="29"/>
      <c r="B18" s="24"/>
      <c r="C18" s="8" t="s">
        <v>11</v>
      </c>
      <c r="D18" s="43">
        <f>SUM(D16:D17)</f>
        <v>22912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EF8A5-0634-403B-B76D-7C0B5BEC49C8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24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53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22809.599999999999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2534.4</v>
      </c>
    </row>
    <row r="18" spans="1:8" x14ac:dyDescent="0.25">
      <c r="A18" s="29"/>
      <c r="B18" s="24"/>
      <c r="C18" s="8" t="s">
        <v>11</v>
      </c>
      <c r="D18" s="43">
        <f>SUM(D16:D17)</f>
        <v>25344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8B3D-F433-4F2D-99A7-EDC1D90F6DDE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25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54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365097.01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40566.339999999997</v>
      </c>
    </row>
    <row r="18" spans="1:8" x14ac:dyDescent="0.25">
      <c r="A18" s="29"/>
      <c r="B18" s="24"/>
      <c r="C18" s="8" t="s">
        <v>11</v>
      </c>
      <c r="D18" s="43">
        <f>SUM(D16:D17)</f>
        <v>405663.35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5C13-F5FA-487E-A4F1-DB090E0310C0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26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55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25033.5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2781.5</v>
      </c>
    </row>
    <row r="18" spans="1:8" x14ac:dyDescent="0.25">
      <c r="A18" s="29"/>
      <c r="B18" s="24"/>
      <c r="C18" s="8" t="s">
        <v>11</v>
      </c>
      <c r="D18" s="43">
        <f>SUM(D16:D17)</f>
        <v>27815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C0F4-E14B-4679-8741-3E25C141618F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27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56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53275.32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5919.4800000000005</v>
      </c>
    </row>
    <row r="18" spans="1:8" x14ac:dyDescent="0.25">
      <c r="A18" s="29"/>
      <c r="B18" s="24"/>
      <c r="C18" s="8" t="s">
        <v>11</v>
      </c>
      <c r="D18" s="43">
        <f>SUM(D16:D17)</f>
        <v>59194.8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40BB-427A-4C0C-836E-FCBAC1D967EE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28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57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49101.52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5455.73</v>
      </c>
    </row>
    <row r="18" spans="1:8" x14ac:dyDescent="0.25">
      <c r="A18" s="29"/>
      <c r="B18" s="24"/>
      <c r="C18" s="8" t="s">
        <v>11</v>
      </c>
      <c r="D18" s="43">
        <f>SUM(D16:D17)</f>
        <v>54557.25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81A4-7522-43AA-B7F6-B966A32256CD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30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58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25539.3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2837.7</v>
      </c>
    </row>
    <row r="18" spans="1:8" x14ac:dyDescent="0.25">
      <c r="A18" s="29"/>
      <c r="B18" s="24"/>
      <c r="C18" s="8" t="s">
        <v>11</v>
      </c>
      <c r="D18" s="43">
        <f>SUM(D16:D17)</f>
        <v>28377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E563-90A5-4DB0-9EB4-6CF90408A98C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31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60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18000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2000</v>
      </c>
    </row>
    <row r="18" spans="1:8" x14ac:dyDescent="0.25">
      <c r="A18" s="29"/>
      <c r="B18" s="24"/>
      <c r="C18" s="8" t="s">
        <v>11</v>
      </c>
      <c r="D18" s="43">
        <f>SUM(D16:D17)</f>
        <v>20000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B0D9-7703-4CA8-91E0-790AC1D76BE9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32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59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35763.120000000003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3973.68</v>
      </c>
    </row>
    <row r="18" spans="1:8" x14ac:dyDescent="0.25">
      <c r="A18" s="29"/>
      <c r="B18" s="24"/>
      <c r="C18" s="8" t="s">
        <v>11</v>
      </c>
      <c r="D18" s="43">
        <f>SUM(D16:D17)</f>
        <v>39736.800000000003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DE71-36B6-45FB-8B4D-5D0FD285D746}">
  <sheetPr>
    <pageSetUpPr fitToPage="1"/>
  </sheetPr>
  <dimension ref="A1:H30"/>
  <sheetViews>
    <sheetView tabSelected="1"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33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61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73494.540000000008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8166.06</v>
      </c>
    </row>
    <row r="18" spans="1:8" x14ac:dyDescent="0.25">
      <c r="A18" s="29"/>
      <c r="B18" s="24"/>
      <c r="C18" s="8" t="s">
        <v>11</v>
      </c>
      <c r="D18" s="43">
        <f>SUM(D16:D17)</f>
        <v>81660.600000000006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9B4F-F271-4C91-9CC9-A2EB6E88CBDC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33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34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34706.160000000003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3856.24</v>
      </c>
    </row>
    <row r="18" spans="1:8" x14ac:dyDescent="0.25">
      <c r="A18" s="29"/>
      <c r="B18" s="24"/>
      <c r="C18" s="8" t="s">
        <v>11</v>
      </c>
      <c r="D18" s="43">
        <f>SUM(D16:D17)</f>
        <v>38562.400000000001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7301-132E-4339-AE41-2ED4B5853FB2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21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35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45574.92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5063.88</v>
      </c>
    </row>
    <row r="18" spans="1:8" x14ac:dyDescent="0.25">
      <c r="A18" s="29"/>
      <c r="B18" s="24"/>
      <c r="C18" s="8" t="s">
        <v>11</v>
      </c>
      <c r="D18" s="43">
        <f>SUM(D16:D17)</f>
        <v>50638.799999999996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B926-65D6-409A-B6C0-E41A71264E16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22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23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226863.18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25207.02</v>
      </c>
    </row>
    <row r="18" spans="1:8" x14ac:dyDescent="0.25">
      <c r="A18" s="29"/>
      <c r="B18" s="24"/>
      <c r="C18" s="8" t="s">
        <v>11</v>
      </c>
      <c r="D18" s="43">
        <f>SUM(D16:D17)</f>
        <v>252070.19999999998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30F9-C03B-4B39-8237-41EAACFC315B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36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37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6385.32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709.48</v>
      </c>
    </row>
    <row r="18" spans="1:8" x14ac:dyDescent="0.25">
      <c r="A18" s="29"/>
      <c r="B18" s="24"/>
      <c r="C18" s="8" t="s">
        <v>11</v>
      </c>
      <c r="D18" s="43">
        <f>SUM(D16:D17)</f>
        <v>7094.7999999999993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982D-82B1-4E76-9DC1-49938A8AC447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38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39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89370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9930</v>
      </c>
    </row>
    <row r="18" spans="1:8" x14ac:dyDescent="0.25">
      <c r="A18" s="29"/>
      <c r="B18" s="24"/>
      <c r="C18" s="8" t="s">
        <v>11</v>
      </c>
      <c r="D18" s="43">
        <f>SUM(D16:D17)</f>
        <v>99300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D068D-D7B0-4F8D-B7DD-66E65FC9B87E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 t="s">
        <v>40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41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184171.5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20463.5</v>
      </c>
    </row>
    <row r="18" spans="1:8" x14ac:dyDescent="0.25">
      <c r="A18" s="29"/>
      <c r="B18" s="24"/>
      <c r="C18" s="8" t="s">
        <v>11</v>
      </c>
      <c r="D18" s="43">
        <f>SUM(D16:D17)</f>
        <v>204635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B661-2B6A-44E3-B240-31DF8445B895}">
  <sheetPr>
    <pageSetUpPr fitToPage="1"/>
  </sheetPr>
  <dimension ref="A1:H30"/>
  <sheetViews>
    <sheetView workbookViewId="0"/>
  </sheetViews>
  <sheetFormatPr defaultRowHeight="15.75" x14ac:dyDescent="0.25"/>
  <cols>
    <col min="1" max="1" width="60.5" style="6" customWidth="1"/>
    <col min="2" max="2" width="24.875" style="6" customWidth="1"/>
    <col min="3" max="3" width="36.25" style="6" customWidth="1"/>
    <col min="4" max="4" width="45.625" style="6" customWidth="1"/>
    <col min="5" max="16384" width="9" style="6"/>
  </cols>
  <sheetData>
    <row r="1" spans="1:4" x14ac:dyDescent="0.25">
      <c r="A1" s="17" t="s">
        <v>0</v>
      </c>
      <c r="B1" s="1"/>
      <c r="C1" s="18" t="s">
        <v>20</v>
      </c>
      <c r="D1" s="19">
        <v>44391</v>
      </c>
    </row>
    <row r="2" spans="1:4" x14ac:dyDescent="0.25">
      <c r="A2" s="4" t="s">
        <v>1</v>
      </c>
      <c r="B2" s="20"/>
      <c r="C2" s="21" t="s">
        <v>24</v>
      </c>
      <c r="D2" s="22">
        <v>10</v>
      </c>
    </row>
    <row r="3" spans="1:4" x14ac:dyDescent="0.25">
      <c r="A3" s="3"/>
      <c r="B3" s="20"/>
      <c r="C3" s="21"/>
      <c r="D3" s="23"/>
    </row>
    <row r="4" spans="1:4" x14ac:dyDescent="0.25">
      <c r="A4" s="12" t="s">
        <v>63</v>
      </c>
      <c r="B4" s="24"/>
      <c r="C4" s="24"/>
      <c r="D4" s="25"/>
    </row>
    <row r="5" spans="1:4" x14ac:dyDescent="0.25">
      <c r="A5" s="12" t="s">
        <v>2</v>
      </c>
      <c r="B5" s="24"/>
      <c r="C5" s="24"/>
      <c r="D5" s="25"/>
    </row>
    <row r="6" spans="1:4" x14ac:dyDescent="0.25">
      <c r="A6" s="12" t="s">
        <v>3</v>
      </c>
      <c r="B6" s="24"/>
      <c r="C6" s="24"/>
      <c r="D6" s="25"/>
    </row>
    <row r="7" spans="1:4" x14ac:dyDescent="0.25">
      <c r="A7" s="12"/>
      <c r="B7" s="26"/>
      <c r="C7" s="24"/>
      <c r="D7" s="25"/>
    </row>
    <row r="8" spans="1:4" ht="18" x14ac:dyDescent="0.25">
      <c r="A8" s="36" t="s">
        <v>42</v>
      </c>
      <c r="B8" s="26"/>
      <c r="C8" s="24"/>
      <c r="D8" s="25"/>
    </row>
    <row r="9" spans="1:4" x14ac:dyDescent="0.25">
      <c r="A9" s="29"/>
      <c r="B9" s="24"/>
      <c r="C9" s="24"/>
      <c r="D9" s="25"/>
    </row>
    <row r="10" spans="1:4" x14ac:dyDescent="0.25">
      <c r="A10" s="7"/>
      <c r="B10" s="26"/>
      <c r="C10" s="26"/>
      <c r="D10" s="25"/>
    </row>
    <row r="11" spans="1:4" x14ac:dyDescent="0.25">
      <c r="A11" s="5" t="s">
        <v>4</v>
      </c>
      <c r="B11" s="27" t="s">
        <v>5</v>
      </c>
      <c r="C11" s="20" t="s">
        <v>6</v>
      </c>
      <c r="D11" s="32"/>
    </row>
    <row r="12" spans="1:4" x14ac:dyDescent="0.25">
      <c r="A12" s="5" t="s">
        <v>4</v>
      </c>
      <c r="B12" s="27" t="s">
        <v>7</v>
      </c>
      <c r="C12" s="20" t="s">
        <v>31</v>
      </c>
      <c r="D12" s="32"/>
    </row>
    <row r="13" spans="1:4" x14ac:dyDescent="0.25">
      <c r="A13" s="7"/>
      <c r="B13" s="27"/>
      <c r="C13" s="20" t="s">
        <v>26</v>
      </c>
      <c r="D13" s="32"/>
    </row>
    <row r="14" spans="1:4" x14ac:dyDescent="0.25">
      <c r="A14" s="7"/>
      <c r="B14" s="26"/>
      <c r="C14" s="26"/>
      <c r="D14" s="39"/>
    </row>
    <row r="15" spans="1:4" x14ac:dyDescent="0.25">
      <c r="A15" s="40" t="s">
        <v>8</v>
      </c>
      <c r="B15" s="38" t="s">
        <v>9</v>
      </c>
      <c r="C15" s="38" t="s">
        <v>10</v>
      </c>
      <c r="D15" s="41" t="s">
        <v>11</v>
      </c>
    </row>
    <row r="16" spans="1:4" x14ac:dyDescent="0.25">
      <c r="A16" s="28" t="s">
        <v>12</v>
      </c>
      <c r="B16" s="8" t="s">
        <v>13</v>
      </c>
      <c r="C16" s="9" t="s">
        <v>27</v>
      </c>
      <c r="D16" s="42">
        <v>161777.51999999999</v>
      </c>
    </row>
    <row r="17" spans="1:8" x14ac:dyDescent="0.25">
      <c r="A17" s="10" t="s">
        <v>14</v>
      </c>
      <c r="B17" s="8" t="s">
        <v>13</v>
      </c>
      <c r="C17" s="8" t="s">
        <v>28</v>
      </c>
      <c r="D17" s="43">
        <v>17975.28</v>
      </c>
    </row>
    <row r="18" spans="1:8" x14ac:dyDescent="0.25">
      <c r="A18" s="29"/>
      <c r="B18" s="24"/>
      <c r="C18" s="8" t="s">
        <v>11</v>
      </c>
      <c r="D18" s="43">
        <f>SUM(D16:D17)</f>
        <v>179752.8</v>
      </c>
      <c r="H18" s="37"/>
    </row>
    <row r="19" spans="1:8" x14ac:dyDescent="0.25">
      <c r="A19" s="29"/>
      <c r="B19" s="24"/>
      <c r="C19" s="24"/>
      <c r="D19" s="25"/>
    </row>
    <row r="20" spans="1:8" x14ac:dyDescent="0.25">
      <c r="A20" s="29"/>
      <c r="B20" s="24"/>
      <c r="C20" s="24"/>
      <c r="D20" s="25"/>
    </row>
    <row r="21" spans="1:8" x14ac:dyDescent="0.25">
      <c r="A21" s="29"/>
      <c r="B21" s="24"/>
      <c r="C21" s="24"/>
      <c r="D21" s="25"/>
    </row>
    <row r="22" spans="1:8" x14ac:dyDescent="0.25">
      <c r="A22" s="4" t="s">
        <v>15</v>
      </c>
      <c r="B22" s="20"/>
      <c r="C22" s="20"/>
      <c r="D22" s="25"/>
    </row>
    <row r="23" spans="1:8" x14ac:dyDescent="0.25">
      <c r="A23" s="11" t="s">
        <v>16</v>
      </c>
      <c r="B23" s="16" t="s">
        <v>17</v>
      </c>
      <c r="C23" s="16" t="s">
        <v>18</v>
      </c>
      <c r="D23" s="30" t="s">
        <v>19</v>
      </c>
    </row>
    <row r="24" spans="1:8" x14ac:dyDescent="0.25">
      <c r="A24" s="13" t="s">
        <v>29</v>
      </c>
      <c r="B24" s="14">
        <v>93.043999999999997</v>
      </c>
      <c r="C24" s="15" t="s">
        <v>30</v>
      </c>
      <c r="D24" s="31">
        <v>44287</v>
      </c>
    </row>
    <row r="25" spans="1:8" x14ac:dyDescent="0.25">
      <c r="A25" s="3"/>
      <c r="B25" s="20"/>
      <c r="C25" s="20"/>
      <c r="D25" s="32"/>
    </row>
    <row r="26" spans="1:8" ht="16.5" thickBot="1" x14ac:dyDescent="0.3">
      <c r="A26" s="33"/>
      <c r="B26" s="34"/>
      <c r="C26" s="34"/>
      <c r="D26" s="35"/>
    </row>
    <row r="27" spans="1:8" x14ac:dyDescent="0.25">
      <c r="A27"/>
    </row>
    <row r="28" spans="1:8" x14ac:dyDescent="0.25">
      <c r="A28"/>
      <c r="B28" s="2"/>
    </row>
    <row r="29" spans="1:8" x14ac:dyDescent="0.25">
      <c r="A29"/>
      <c r="B29" s="2"/>
    </row>
    <row r="30" spans="1:8" x14ac:dyDescent="0.25">
      <c r="A30"/>
    </row>
  </sheetData>
  <pageMargins left="0.7" right="0.7" top="0.75" bottom="0.75" header="0.3" footer="0.3"/>
  <pageSetup scale="7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Summary</vt:lpstr>
      <vt:lpstr>AAA1</vt:lpstr>
      <vt:lpstr>AAA2</vt:lpstr>
      <vt:lpstr>AAA3</vt:lpstr>
      <vt:lpstr>AAA4</vt:lpstr>
      <vt:lpstr>AAA5</vt:lpstr>
      <vt:lpstr>AAA8</vt:lpstr>
      <vt:lpstr>AAA9</vt:lpstr>
      <vt:lpstr>AAA10</vt:lpstr>
      <vt:lpstr>AAA12</vt:lpstr>
      <vt:lpstr>AAA13</vt:lpstr>
      <vt:lpstr>AAA15</vt:lpstr>
      <vt:lpstr>AAA17</vt:lpstr>
      <vt:lpstr>AAA18</vt:lpstr>
      <vt:lpstr>AAA19</vt:lpstr>
      <vt:lpstr>AAA20</vt:lpstr>
      <vt:lpstr>AAA21</vt:lpstr>
      <vt:lpstr>AAA22</vt:lpstr>
      <vt:lpstr>AAA23</vt:lpstr>
      <vt:lpstr>AAA24</vt:lpstr>
      <vt:lpstr>AAA25</vt:lpstr>
      <vt:lpstr>AAA26</vt:lpstr>
      <vt:lpstr>AAA27</vt:lpstr>
      <vt:lpstr>AAA28</vt:lpstr>
      <vt:lpstr>AAA30</vt:lpstr>
      <vt:lpstr>AAA31</vt:lpstr>
      <vt:lpstr>AAA32</vt:lpstr>
      <vt:lpstr>AAA33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Kim@CDA</dc:creator>
  <cp:lastModifiedBy>Paris, Cyndi@CDA</cp:lastModifiedBy>
  <cp:lastPrinted>2021-07-15T01:00:29Z</cp:lastPrinted>
  <dcterms:created xsi:type="dcterms:W3CDTF">2021-07-15T00:48:30Z</dcterms:created>
  <dcterms:modified xsi:type="dcterms:W3CDTF">2021-07-23T19:03:54Z</dcterms:modified>
</cp:coreProperties>
</file>